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0" windowWidth="21075" windowHeight="140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<sst xmlns="http://schemas.openxmlformats.org/spreadsheetml/2006/main" count="29" uniqueCount="21">
  <si>
    <t>On-Hand</t>
  </si>
  <si>
    <t>Goal</t>
  </si>
  <si>
    <t>Variance</t>
  </si>
  <si>
    <t>Cost per 100</t>
  </si>
  <si>
    <t>Total Cost to Goal</t>
  </si>
  <si>
    <t>22LR</t>
  </si>
  <si>
    <t>40 - HP</t>
  </si>
  <si>
    <t>% to Goal</t>
  </si>
  <si>
    <t>Rank</t>
  </si>
  <si>
    <t>Investment To Date</t>
  </si>
  <si>
    <t>L1</t>
  </si>
  <si>
    <t>L2</t>
  </si>
  <si>
    <t>L3</t>
  </si>
  <si>
    <t>L4</t>
  </si>
  <si>
    <t xml:space="preserve">Cost per </t>
  </si>
  <si>
    <t>45 - HP</t>
  </si>
  <si>
    <t>12 Gauge Buck</t>
  </si>
  <si>
    <t>12 Gauge Target</t>
  </si>
  <si>
    <t>9 - HP</t>
  </si>
  <si>
    <t>Caliber</t>
  </si>
  <si>
    <t>Magazine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</si>
</sst>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&quot;$&quot;#,##0.00"/>
    <numFmt numFmtId="166" formatCode="0_);[Red]\(0\)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0" fillId="3" borderId="0" xfId="0" applyFill="1" applyAlignment="1">
      <alignment horizontal="center" wrapText="1"/>
    </xf>
    <xf numFmtId="165" fontId="0" fillId="4" borderId="1" xfId="0" applyNumberFormat="1" applyFill="1" applyBorder="1"/>
    <xf numFmtId="165" fontId="2" fillId="4" borderId="1" xfId="0" applyNumberFormat="1" applyFont="1" applyFill="1" applyBorder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 topLeftCell="A1">
      <selection activeCell="L16" sqref="L16"/>
    </sheetView>
  </sheetViews>
  <sheetFormatPr defaultColWidth="9.140625" defaultRowHeight="12.75"/>
  <cols>
    <col min="2" max="2" width="14.00390625" style="0" customWidth="1"/>
    <col min="3" max="3" width="12.57421875" style="0" customWidth="1"/>
    <col min="4" max="4" width="10.8515625" style="0" customWidth="1"/>
    <col min="5" max="5" width="12.00390625" style="0" customWidth="1"/>
    <col min="6" max="6" width="11.00390625" style="0" customWidth="1"/>
    <col min="7" max="7" width="14.00390625" style="0" customWidth="1"/>
    <col min="8" max="8" width="14.28125" style="0" customWidth="1"/>
    <col min="9" max="9" width="14.57421875" style="0" customWidth="1"/>
  </cols>
  <sheetData>
    <row r="1" spans="1:9" s="1" customFormat="1" ht="25.5">
      <c r="A1" s="9" t="s">
        <v>8</v>
      </c>
      <c r="B1" s="9" t="s">
        <v>19</v>
      </c>
      <c r="C1" s="9" t="s">
        <v>0</v>
      </c>
      <c r="D1" s="9" t="s">
        <v>1</v>
      </c>
      <c r="E1" s="9" t="s">
        <v>2</v>
      </c>
      <c r="F1" s="9" t="s">
        <v>7</v>
      </c>
      <c r="G1" s="9" t="s">
        <v>3</v>
      </c>
      <c r="H1" s="9" t="s">
        <v>4</v>
      </c>
      <c r="I1" s="12" t="s">
        <v>9</v>
      </c>
    </row>
    <row r="2" spans="1:9" ht="15" customHeight="1">
      <c r="A2" s="8">
        <v>1</v>
      </c>
      <c r="B2" s="2" t="s">
        <v>18</v>
      </c>
      <c r="C2" s="3">
        <v>50</v>
      </c>
      <c r="D2" s="3">
        <v>800</v>
      </c>
      <c r="E2" s="7">
        <f aca="true" t="shared" si="0" ref="E2:E12">C2-D2</f>
        <v>-750</v>
      </c>
      <c r="F2" s="4">
        <f aca="true" t="shared" si="1" ref="F2:F12">C2/D2*100</f>
        <v>6.25</v>
      </c>
      <c r="G2" s="5">
        <v>50</v>
      </c>
      <c r="H2" s="13">
        <f aca="true" t="shared" si="2" ref="H2:H12">(E2/100)*G2</f>
        <v>-375</v>
      </c>
      <c r="I2" s="6">
        <f aca="true" t="shared" si="3" ref="I2:I12">(C2/100)*G2</f>
        <v>25</v>
      </c>
    </row>
    <row r="3" spans="1:9" ht="15" customHeight="1">
      <c r="A3" s="8">
        <v>2</v>
      </c>
      <c r="B3" s="2">
        <v>40</v>
      </c>
      <c r="C3" s="3">
        <v>50</v>
      </c>
      <c r="D3" s="3">
        <v>800</v>
      </c>
      <c r="E3" s="7">
        <f t="shared" si="0"/>
        <v>-750</v>
      </c>
      <c r="F3" s="4">
        <f t="shared" si="1"/>
        <v>6.25</v>
      </c>
      <c r="G3" s="5">
        <v>42</v>
      </c>
      <c r="H3" s="13">
        <f t="shared" si="2"/>
        <v>-315</v>
      </c>
      <c r="I3" s="6">
        <f t="shared" si="3"/>
        <v>21</v>
      </c>
    </row>
    <row r="4" spans="1:9" ht="15" customHeight="1">
      <c r="A4" s="8">
        <v>3</v>
      </c>
      <c r="B4" s="2" t="s">
        <v>6</v>
      </c>
      <c r="C4" s="3">
        <v>50</v>
      </c>
      <c r="D4" s="3">
        <v>800</v>
      </c>
      <c r="E4" s="7">
        <f t="shared" si="0"/>
        <v>-750</v>
      </c>
      <c r="F4" s="4">
        <f t="shared" si="1"/>
        <v>6.25</v>
      </c>
      <c r="G4" s="5">
        <v>50</v>
      </c>
      <c r="H4" s="13">
        <f t="shared" si="2"/>
        <v>-375</v>
      </c>
      <c r="I4" s="6">
        <f t="shared" si="3"/>
        <v>25</v>
      </c>
    </row>
    <row r="5" spans="1:9" ht="15" customHeight="1">
      <c r="A5" s="8">
        <v>4</v>
      </c>
      <c r="B5" s="2" t="s">
        <v>15</v>
      </c>
      <c r="C5" s="3">
        <v>50</v>
      </c>
      <c r="D5" s="3">
        <v>800</v>
      </c>
      <c r="E5" s="7">
        <f t="shared" si="0"/>
        <v>-750</v>
      </c>
      <c r="F5" s="4">
        <f t="shared" si="1"/>
        <v>6.25</v>
      </c>
      <c r="G5" s="5">
        <v>60</v>
      </c>
      <c r="H5" s="13">
        <f t="shared" si="2"/>
        <v>-450</v>
      </c>
      <c r="I5" s="6">
        <f t="shared" si="3"/>
        <v>30</v>
      </c>
    </row>
    <row r="6" spans="1:9" ht="15" customHeight="1">
      <c r="A6" s="8">
        <v>5</v>
      </c>
      <c r="B6" s="2">
        <v>45</v>
      </c>
      <c r="C6" s="3">
        <v>50</v>
      </c>
      <c r="D6" s="3">
        <v>800</v>
      </c>
      <c r="E6" s="7">
        <f t="shared" si="0"/>
        <v>-750</v>
      </c>
      <c r="F6" s="4">
        <f t="shared" si="1"/>
        <v>6.25</v>
      </c>
      <c r="G6" s="5">
        <v>48</v>
      </c>
      <c r="H6" s="13">
        <f t="shared" si="2"/>
        <v>-360</v>
      </c>
      <c r="I6" s="6">
        <f t="shared" si="3"/>
        <v>24</v>
      </c>
    </row>
    <row r="7" spans="1:9" ht="15" customHeight="1">
      <c r="A7" s="8">
        <v>6</v>
      </c>
      <c r="B7" s="2" t="s">
        <v>17</v>
      </c>
      <c r="C7" s="3">
        <v>12</v>
      </c>
      <c r="D7" s="3">
        <v>250</v>
      </c>
      <c r="E7" s="7">
        <f t="shared" si="0"/>
        <v>-238</v>
      </c>
      <c r="F7" s="4">
        <f t="shared" si="1"/>
        <v>4.8</v>
      </c>
      <c r="G7" s="5">
        <v>35</v>
      </c>
      <c r="H7" s="13">
        <f t="shared" si="2"/>
        <v>-83.3</v>
      </c>
      <c r="I7" s="6">
        <f t="shared" si="3"/>
        <v>4.2</v>
      </c>
    </row>
    <row r="8" spans="1:9" ht="15" customHeight="1">
      <c r="A8" s="8">
        <v>7</v>
      </c>
      <c r="B8" s="2">
        <v>30.06</v>
      </c>
      <c r="C8" s="3">
        <v>20</v>
      </c>
      <c r="D8" s="3">
        <v>500</v>
      </c>
      <c r="E8" s="7">
        <f t="shared" si="0"/>
        <v>-480</v>
      </c>
      <c r="F8" s="4">
        <f t="shared" si="1"/>
        <v>4</v>
      </c>
      <c r="G8" s="5">
        <v>94</v>
      </c>
      <c r="H8" s="13">
        <f t="shared" si="2"/>
        <v>-451.2</v>
      </c>
      <c r="I8" s="6">
        <f t="shared" si="3"/>
        <v>18.8</v>
      </c>
    </row>
    <row r="9" spans="1:9" ht="15" customHeight="1">
      <c r="A9" s="8">
        <v>8</v>
      </c>
      <c r="B9" s="2" t="s">
        <v>16</v>
      </c>
      <c r="C9" s="3">
        <v>12</v>
      </c>
      <c r="D9" s="3">
        <v>250</v>
      </c>
      <c r="E9" s="7">
        <f t="shared" si="0"/>
        <v>-238</v>
      </c>
      <c r="F9" s="4">
        <f t="shared" si="1"/>
        <v>4.8</v>
      </c>
      <c r="G9" s="5">
        <v>64</v>
      </c>
      <c r="H9" s="13">
        <f t="shared" si="2"/>
        <v>-152.32</v>
      </c>
      <c r="I9" s="6">
        <f t="shared" si="3"/>
        <v>7.68</v>
      </c>
    </row>
    <row r="10" spans="1:9" ht="15" customHeight="1">
      <c r="A10" s="8">
        <v>9</v>
      </c>
      <c r="B10" s="2">
        <v>9</v>
      </c>
      <c r="C10" s="3">
        <v>50</v>
      </c>
      <c r="D10" s="3">
        <v>800</v>
      </c>
      <c r="E10" s="7">
        <f t="shared" si="0"/>
        <v>-750</v>
      </c>
      <c r="F10" s="4">
        <f t="shared" si="1"/>
        <v>6.25</v>
      </c>
      <c r="G10" s="5">
        <v>30</v>
      </c>
      <c r="H10" s="13">
        <f t="shared" si="2"/>
        <v>-225</v>
      </c>
      <c r="I10" s="6">
        <f t="shared" si="3"/>
        <v>15</v>
      </c>
    </row>
    <row r="11" spans="1:9" ht="15" customHeight="1">
      <c r="A11" s="8">
        <v>10</v>
      </c>
      <c r="B11" s="2">
        <v>223</v>
      </c>
      <c r="C11" s="3">
        <v>20</v>
      </c>
      <c r="D11" s="3">
        <v>2000</v>
      </c>
      <c r="E11" s="7">
        <f t="shared" si="0"/>
        <v>-1980</v>
      </c>
      <c r="F11" s="4">
        <f t="shared" si="1"/>
        <v>1</v>
      </c>
      <c r="G11" s="5">
        <v>35</v>
      </c>
      <c r="H11" s="13">
        <f t="shared" si="2"/>
        <v>-693</v>
      </c>
      <c r="I11" s="6">
        <f t="shared" si="3"/>
        <v>7</v>
      </c>
    </row>
    <row r="12" spans="1:9" ht="15" customHeight="1">
      <c r="A12" s="8">
        <v>11</v>
      </c>
      <c r="B12" s="2" t="s">
        <v>5</v>
      </c>
      <c r="C12" s="3">
        <v>500</v>
      </c>
      <c r="D12" s="3">
        <v>2000</v>
      </c>
      <c r="E12" s="7">
        <f t="shared" si="0"/>
        <v>-1500</v>
      </c>
      <c r="F12" s="4">
        <f t="shared" si="1"/>
        <v>25</v>
      </c>
      <c r="G12" s="5">
        <v>5.5</v>
      </c>
      <c r="H12" s="13">
        <f t="shared" si="2"/>
        <v>-82.5</v>
      </c>
      <c r="I12" s="6">
        <f t="shared" si="3"/>
        <v>27.5</v>
      </c>
    </row>
    <row r="13" spans="3:9" ht="12.75">
      <c r="C13" s="10">
        <f>SUM(C2:C12)</f>
        <v>864</v>
      </c>
      <c r="D13" s="10">
        <f>SUM(D2:D12)</f>
        <v>9800</v>
      </c>
      <c r="E13" s="7">
        <f>SUM(E2:E12)</f>
        <v>-8936</v>
      </c>
      <c r="F13" s="3"/>
      <c r="G13" s="3"/>
      <c r="H13" s="14">
        <f>SUM(H2:H12)</f>
        <v>-3562.32</v>
      </c>
      <c r="I13" s="11">
        <f>SUM(I2:I12)</f>
        <v>205.18</v>
      </c>
    </row>
    <row r="15" ht="12.75">
      <c r="A15" t="s">
        <v>20</v>
      </c>
    </row>
    <row r="16" spans="1:9" ht="25.5">
      <c r="A16" s="9" t="s">
        <v>8</v>
      </c>
      <c r="B16" s="9" t="s">
        <v>19</v>
      </c>
      <c r="C16" s="9" t="s">
        <v>0</v>
      </c>
      <c r="D16" s="9" t="s">
        <v>1</v>
      </c>
      <c r="E16" s="9" t="s">
        <v>2</v>
      </c>
      <c r="F16" s="9" t="s">
        <v>7</v>
      </c>
      <c r="G16" s="9" t="s">
        <v>14</v>
      </c>
      <c r="H16" s="9" t="s">
        <v>4</v>
      </c>
      <c r="I16" s="12" t="s">
        <v>9</v>
      </c>
    </row>
    <row r="17" spans="2:9" ht="12.75">
      <c r="B17">
        <v>9</v>
      </c>
      <c r="C17" s="3">
        <v>1</v>
      </c>
      <c r="D17" s="3">
        <v>10</v>
      </c>
      <c r="E17" s="7">
        <f aca="true" t="shared" si="4" ref="E17">C17-D17</f>
        <v>-9</v>
      </c>
      <c r="F17" s="4">
        <f aca="true" t="shared" si="5" ref="F17">C17/D17*100</f>
        <v>10</v>
      </c>
      <c r="G17" s="5">
        <v>24</v>
      </c>
      <c r="H17" s="13">
        <f>G17*D17</f>
        <v>240</v>
      </c>
      <c r="I17" s="6">
        <f>G17*C17</f>
        <v>24</v>
      </c>
    </row>
    <row r="18" spans="2:9" ht="12.75">
      <c r="B18">
        <v>40</v>
      </c>
      <c r="C18" s="3">
        <v>1</v>
      </c>
      <c r="D18" s="3">
        <v>10</v>
      </c>
      <c r="E18" s="7">
        <f aca="true" t="shared" si="6" ref="E18">C18-D18</f>
        <v>-9</v>
      </c>
      <c r="F18" s="4">
        <f aca="true" t="shared" si="7" ref="F18">C18/D18*100</f>
        <v>10</v>
      </c>
      <c r="G18" s="5">
        <v>19.95</v>
      </c>
      <c r="H18" s="13">
        <f>G18*D18</f>
        <v>199.5</v>
      </c>
      <c r="I18" s="6">
        <f>G18*C18</f>
        <v>19.95</v>
      </c>
    </row>
    <row r="19" spans="2:9" ht="12.75">
      <c r="B19">
        <v>45</v>
      </c>
      <c r="C19" s="3">
        <v>1</v>
      </c>
      <c r="D19" s="3">
        <v>10</v>
      </c>
      <c r="E19" s="7">
        <f aca="true" t="shared" si="8" ref="E19">C19-D19</f>
        <v>-9</v>
      </c>
      <c r="F19" s="4">
        <f aca="true" t="shared" si="9" ref="F19">C19/D19*100</f>
        <v>10</v>
      </c>
      <c r="G19" s="5">
        <v>20.95</v>
      </c>
      <c r="H19" s="13">
        <f>G19*D19</f>
        <v>209.5</v>
      </c>
      <c r="I19" s="6">
        <f>G19*C19</f>
        <v>20.95</v>
      </c>
    </row>
    <row r="20" spans="2:9" ht="12.75">
      <c r="B20">
        <v>22</v>
      </c>
      <c r="C20" s="3">
        <v>1</v>
      </c>
      <c r="D20" s="3">
        <v>4</v>
      </c>
      <c r="E20" s="7">
        <f aca="true" t="shared" si="10" ref="E20">C20-D20</f>
        <v>-3</v>
      </c>
      <c r="F20" s="4">
        <f aca="true" t="shared" si="11" ref="F20">C20/D20*100</f>
        <v>25</v>
      </c>
      <c r="G20" s="5">
        <v>15</v>
      </c>
      <c r="H20" s="13">
        <f>G20*D20</f>
        <v>60</v>
      </c>
      <c r="I20" s="6">
        <f>G20*C20</f>
        <v>15</v>
      </c>
    </row>
    <row r="21" spans="2:9" ht="12.75">
      <c r="B21">
        <v>223</v>
      </c>
      <c r="C21" s="3">
        <v>1</v>
      </c>
      <c r="D21" s="3">
        <v>25</v>
      </c>
      <c r="E21" s="7">
        <f aca="true" t="shared" si="12" ref="E21">C21-D21</f>
        <v>-24</v>
      </c>
      <c r="F21" s="4">
        <f aca="true" t="shared" si="13" ref="F21">C21/D21*100</f>
        <v>4</v>
      </c>
      <c r="G21" s="5">
        <v>14</v>
      </c>
      <c r="H21" s="13">
        <f>G21*D21</f>
        <v>350</v>
      </c>
      <c r="I21" s="6">
        <f>G21*C21</f>
        <v>14</v>
      </c>
    </row>
    <row r="22" spans="8:9" ht="12.75">
      <c r="H22" s="15">
        <f>SUM(H17:H19)</f>
        <v>649</v>
      </c>
      <c r="I22" s="15">
        <f>SUM(I17:I19)</f>
        <v>64.9</v>
      </c>
    </row>
    <row r="116" spans="2:3" ht="12.75">
      <c r="B116" t="s">
        <v>10</v>
      </c>
      <c r="C116">
        <v>0</v>
      </c>
    </row>
    <row r="117" spans="2:3" ht="12.75">
      <c r="B117" t="s">
        <v>11</v>
      </c>
      <c r="C117">
        <v>0</v>
      </c>
    </row>
    <row r="118" spans="2:3" ht="12.75">
      <c r="B118" t="s">
        <v>12</v>
      </c>
      <c r="C118">
        <v>200</v>
      </c>
    </row>
    <row r="119" spans="2:3" ht="12.75">
      <c r="B119" t="s">
        <v>13</v>
      </c>
      <c r="C119">
        <v>0</v>
      </c>
    </row>
    <row r="121" ht="12.75">
      <c r="C121">
        <f>SUM(C116:C120)</f>
        <v>200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2013-06-10T12:15:42Z</dcterms:created>
  <dcterms:modified xsi:type="dcterms:W3CDTF">2013-10-16T23:29:51Z</dcterms:modified>
  <cp:category/>
  <cp:version/>
  <cp:contentType/>
  <cp:contentStatus/>
</cp:coreProperties>
</file>